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0230" tabRatio="462" activeTab="0"/>
  </bookViews>
  <sheets>
    <sheet name="Anexo III" sheetId="1" r:id="rId1"/>
  </sheets>
  <definedNames>
    <definedName name="_xlnm.Print_Area" localSheetId="0">'Anexo III'!$A$1:$G$65</definedName>
  </definedNames>
  <calcPr fullCalcOnLoad="1"/>
</workbook>
</file>

<file path=xl/sharedStrings.xml><?xml version="1.0" encoding="utf-8"?>
<sst xmlns="http://schemas.openxmlformats.org/spreadsheetml/2006/main" count="59" uniqueCount="59">
  <si>
    <t>ANEXO III</t>
  </si>
  <si>
    <t>(Rellenar tan sólo las celdas con fondo amarillo)</t>
  </si>
  <si>
    <t>EMPRESA:</t>
  </si>
  <si>
    <t>PRECIO BASE DE LICITACIÓN INCLUIDO IVA</t>
  </si>
  <si>
    <t>RELACIÓN DE PRODUCTOS</t>
  </si>
  <si>
    <t>Col. 1</t>
  </si>
  <si>
    <t>Col. 2</t>
  </si>
  <si>
    <t>Col. 3</t>
  </si>
  <si>
    <t>Col. 4</t>
  </si>
  <si>
    <t>Col. 5</t>
  </si>
  <si>
    <t>Col. 6</t>
  </si>
  <si>
    <t>Col. 7</t>
  </si>
  <si>
    <t>Ref.</t>
  </si>
  <si>
    <r>
      <t xml:space="preserve">IVA                            (col. 5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0,21)</t>
    </r>
  </si>
  <si>
    <t>TOTAL</t>
  </si>
  <si>
    <t>Diferencia de la oferta con el precio base de licitación:</t>
  </si>
  <si>
    <t>Baja porcentual de la oferta respecto al precio base de licitación</t>
  </si>
  <si>
    <t>Descuento a aplicar sobre productos de catálogo:</t>
  </si>
  <si>
    <t>FECHA Y FIRMA</t>
  </si>
  <si>
    <t>MODELO DE PROPOSICIÓN ECONÓMICA: VESTUARIO</t>
  </si>
  <si>
    <t>1.2</t>
  </si>
  <si>
    <t>1.1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</si>
  <si>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</si>
  <si>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</si>
  <si>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</si>
  <si>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</si>
  <si>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</si>
  <si>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</si>
  <si>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</si>
  <si>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</si>
  <si>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</si>
  <si>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</si>
  <si>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</si>
  <si>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</si>
  <si>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</si>
  <si>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</si>
  <si>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</si>
  <si>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</si>
  <si>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</si>
  <si>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</si>
  <si>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1.6</t>
  </si>
  <si>
    <t>3.10</t>
  </si>
  <si>
    <t>3.11</t>
  </si>
  <si>
    <t>3.12</t>
  </si>
  <si>
    <t>3.13</t>
  </si>
  <si>
    <t>3.14</t>
  </si>
  <si>
    <t>3.15</t>
  </si>
  <si>
    <t>1.7</t>
  </si>
  <si>
    <t>2.7</t>
  </si>
  <si>
    <t>2.8</t>
  </si>
  <si>
    <t>1.8</t>
  </si>
  <si>
    <t>2.9</t>
  </si>
  <si>
    <t>Nombre Comercial</t>
  </si>
  <si>
    <t>Precio unitario</t>
  </si>
  <si>
    <r>
      <t xml:space="preserve">Coste producto (col. 3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col. 4)</t>
    </r>
  </si>
  <si>
    <r>
      <t xml:space="preserve">Coste con IVA (col. 5 </t>
    </r>
    <r>
      <rPr>
        <b/>
        <i/>
        <sz val="11"/>
        <color indexed="8"/>
        <rFont val="Calibri"/>
        <family val="2"/>
      </rPr>
      <t>+</t>
    </r>
    <r>
      <rPr>
        <b/>
        <sz val="11"/>
        <color indexed="8"/>
        <rFont val="Calibri"/>
        <family val="2"/>
      </rPr>
      <t xml:space="preserve"> col. 6)</t>
    </r>
  </si>
  <si>
    <r>
      <t>Precio de la oferta incluido 21% de IVA</t>
    </r>
    <r>
      <rPr>
        <b/>
        <sz val="11"/>
        <color indexed="8"/>
        <rFont val="Calibri"/>
        <family val="2"/>
      </rPr>
      <t>:</t>
    </r>
  </si>
  <si>
    <t>Unidades (indicativas)</t>
  </si>
  <si>
    <t>2.10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</si>
</sst>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44" fontId="2" fillId="0" borderId="0" xfId="48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44" fontId="0" fillId="0" borderId="12" xfId="48" applyFont="1" applyBorder="1" applyAlignment="1" applyProtection="1">
      <alignment/>
      <protection/>
    </xf>
    <xf numFmtId="44" fontId="0" fillId="0" borderId="13" xfId="48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44" fontId="5" fillId="33" borderId="18" xfId="48" applyFont="1" applyFill="1" applyBorder="1" applyAlignment="1" applyProtection="1">
      <alignment/>
      <protection locked="0"/>
    </xf>
    <xf numFmtId="44" fontId="0" fillId="0" borderId="19" xfId="48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44" fontId="2" fillId="0" borderId="21" xfId="48" applyFont="1" applyBorder="1" applyAlignment="1" applyProtection="1">
      <alignment/>
      <protection/>
    </xf>
    <xf numFmtId="44" fontId="2" fillId="0" borderId="22" xfId="48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4" fontId="2" fillId="0" borderId="0" xfId="0" applyNumberFormat="1" applyFont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164" fontId="0" fillId="0" borderId="0" xfId="52" applyNumberFormat="1" applyFont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0" fontId="0" fillId="33" borderId="25" xfId="0" applyNumberFormat="1" applyFill="1" applyBorder="1" applyAlignment="1" applyProtection="1">
      <alignment/>
      <protection locked="0"/>
    </xf>
    <xf numFmtId="10" fontId="2" fillId="34" borderId="26" xfId="52" applyNumberFormat="1" applyFont="1" applyFill="1" applyBorder="1" applyAlignment="1" applyProtection="1">
      <alignment horizontal="right"/>
      <protection/>
    </xf>
    <xf numFmtId="10" fontId="2" fillId="34" borderId="27" xfId="52" applyNumberFormat="1" applyFont="1" applyFill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44" fontId="2" fillId="0" borderId="26" xfId="48" applyFont="1" applyBorder="1" applyAlignment="1" applyProtection="1">
      <alignment horizontal="right"/>
      <protection/>
    </xf>
    <xf numFmtId="44" fontId="2" fillId="0" borderId="27" xfId="48" applyFont="1" applyBorder="1" applyAlignment="1" applyProtection="1">
      <alignment horizontal="right"/>
      <protection/>
    </xf>
    <xf numFmtId="44" fontId="2" fillId="0" borderId="26" xfId="0" applyNumberFormat="1" applyFont="1" applyBorder="1" applyAlignment="1" applyProtection="1">
      <alignment horizontal="center"/>
      <protection/>
    </xf>
    <xf numFmtId="44" fontId="2" fillId="0" borderId="27" xfId="0" applyNumberFormat="1" applyFont="1" applyBorder="1" applyAlignment="1" applyProtection="1">
      <alignment horizontal="center"/>
      <protection/>
    </xf>
    <xf numFmtId="8" fontId="2" fillId="34" borderId="26" xfId="48" applyNumberFormat="1" applyFont="1" applyFill="1" applyBorder="1" applyAlignment="1" applyProtection="1">
      <alignment horizontal="right"/>
      <protection/>
    </xf>
    <xf numFmtId="8" fontId="2" fillId="34" borderId="27" xfId="48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abSelected="1" view="pageBreakPreview" zoomScaleSheetLayoutView="100" zoomScalePageLayoutView="0" workbookViewId="0" topLeftCell="A6">
      <selection activeCell="E53" sqref="E53"/>
    </sheetView>
  </sheetViews>
  <sheetFormatPr defaultColWidth="11.421875" defaultRowHeight="15"/>
  <cols>
    <col min="1" max="1" width="9.7109375" style="3" customWidth="1"/>
    <col min="2" max="2" width="38.140625" style="3" customWidth="1"/>
    <col min="3" max="3" width="12.140625" style="3" customWidth="1"/>
    <col min="4" max="4" width="11.00390625" style="3" customWidth="1"/>
    <col min="5" max="5" width="17.00390625" style="3" customWidth="1"/>
    <col min="6" max="6" width="15.8515625" style="3" bestFit="1" customWidth="1"/>
    <col min="7" max="7" width="17.421875" style="3" customWidth="1"/>
    <col min="8" max="16384" width="11.421875" style="3" customWidth="1"/>
  </cols>
  <sheetData>
    <row r="1" spans="1:7" ht="15">
      <c r="A1" s="1" t="s">
        <v>0</v>
      </c>
      <c r="B1" s="1"/>
      <c r="C1" s="1"/>
      <c r="D1" s="1"/>
      <c r="E1" s="1"/>
      <c r="F1" s="1"/>
      <c r="G1" s="2"/>
    </row>
    <row r="2" spans="1:7" ht="15.75" thickBot="1">
      <c r="A2" s="1" t="s">
        <v>19</v>
      </c>
      <c r="B2" s="1"/>
      <c r="C2" s="1"/>
      <c r="D2" s="1"/>
      <c r="E2" s="1"/>
      <c r="F2" s="1"/>
      <c r="G2" s="2"/>
    </row>
    <row r="3" spans="1:7" ht="11.25" customHeight="1">
      <c r="A3" s="51" t="s">
        <v>1</v>
      </c>
      <c r="B3" s="51"/>
      <c r="C3" s="51"/>
      <c r="D3" s="51"/>
      <c r="E3" s="51"/>
      <c r="F3" s="51"/>
      <c r="G3" s="51"/>
    </row>
    <row r="4" spans="1:7" ht="11.25" customHeight="1" thickBot="1">
      <c r="A4" s="52"/>
      <c r="B4" s="52"/>
      <c r="C4" s="52"/>
      <c r="D4" s="52"/>
      <c r="E4" s="52"/>
      <c r="F4" s="52"/>
      <c r="G4" s="52"/>
    </row>
    <row r="5" spans="1:7" ht="15.75" thickBot="1">
      <c r="A5" s="4" t="s">
        <v>2</v>
      </c>
      <c r="B5" s="53"/>
      <c r="C5" s="54"/>
      <c r="D5" s="54"/>
      <c r="E5" s="54"/>
      <c r="F5" s="54"/>
      <c r="G5" s="55"/>
    </row>
    <row r="6" spans="1:7" ht="15.75" thickBot="1">
      <c r="A6" s="2"/>
      <c r="B6" s="2"/>
      <c r="C6" s="2"/>
      <c r="D6" s="2"/>
      <c r="E6" s="2"/>
      <c r="F6" s="2"/>
      <c r="G6" s="2"/>
    </row>
    <row r="7" spans="1:7" ht="15.75" thickBot="1">
      <c r="A7" s="56" t="s">
        <v>3</v>
      </c>
      <c r="B7" s="57"/>
      <c r="C7" s="57"/>
      <c r="D7" s="57"/>
      <c r="E7" s="58">
        <v>63222.5</v>
      </c>
      <c r="F7" s="59"/>
      <c r="G7" s="2"/>
    </row>
    <row r="8" spans="1:7" ht="15">
      <c r="A8" s="1"/>
      <c r="B8" s="2"/>
      <c r="C8" s="5"/>
      <c r="D8" s="5"/>
      <c r="E8" s="2"/>
      <c r="F8" s="2"/>
      <c r="G8" s="2"/>
    </row>
    <row r="9" spans="1:7" ht="15.75" thickBot="1">
      <c r="A9" s="1" t="s">
        <v>4</v>
      </c>
      <c r="B9" s="1"/>
      <c r="C9" s="1"/>
      <c r="D9" s="2"/>
      <c r="E9" s="2"/>
      <c r="F9" s="2"/>
      <c r="G9" s="2"/>
    </row>
    <row r="10" spans="1:7" ht="15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8" t="s">
        <v>11</v>
      </c>
    </row>
    <row r="11" spans="1:7" ht="30.75" thickBot="1">
      <c r="A11" s="9" t="s">
        <v>12</v>
      </c>
      <c r="B11" s="10" t="s">
        <v>52</v>
      </c>
      <c r="C11" s="10" t="s">
        <v>57</v>
      </c>
      <c r="D11" s="10" t="s">
        <v>53</v>
      </c>
      <c r="E11" s="10" t="s">
        <v>54</v>
      </c>
      <c r="F11" s="10" t="s">
        <v>13</v>
      </c>
      <c r="G11" s="11" t="s">
        <v>55</v>
      </c>
    </row>
    <row r="12" spans="1:7" ht="15.75" thickBot="1">
      <c r="A12" s="12" t="s">
        <v>21</v>
      </c>
      <c r="B12" s="13"/>
      <c r="C12" s="18">
        <v>300</v>
      </c>
      <c r="D12" s="19"/>
      <c r="E12" s="14">
        <f>$C12*$D12</f>
        <v>0</v>
      </c>
      <c r="F12" s="14">
        <f>$E12*0.21</f>
        <v>0</v>
      </c>
      <c r="G12" s="15">
        <f aca="true" t="shared" si="0" ref="G12:G44">$E12+$F12</f>
        <v>0</v>
      </c>
    </row>
    <row r="13" spans="1:7" ht="15.75" thickBot="1">
      <c r="A13" s="16" t="s">
        <v>20</v>
      </c>
      <c r="B13" s="17"/>
      <c r="C13" s="18">
        <v>25</v>
      </c>
      <c r="D13" s="19"/>
      <c r="E13" s="14">
        <f aca="true" t="shared" si="1" ref="E13:E44">$C13*$D13</f>
        <v>0</v>
      </c>
      <c r="F13" s="14">
        <f aca="true" t="shared" si="2" ref="F13:F44">$E13*0.21</f>
        <v>0</v>
      </c>
      <c r="G13" s="20">
        <f t="shared" si="0"/>
        <v>0</v>
      </c>
    </row>
    <row r="14" spans="1:7" ht="15.75" thickBot="1">
      <c r="A14" s="16" t="s">
        <v>22</v>
      </c>
      <c r="B14" s="17"/>
      <c r="C14" s="18">
        <v>12</v>
      </c>
      <c r="D14" s="19"/>
      <c r="E14" s="14">
        <f t="shared" si="1"/>
        <v>0</v>
      </c>
      <c r="F14" s="14">
        <f t="shared" si="2"/>
        <v>0</v>
      </c>
      <c r="G14" s="20">
        <f t="shared" si="0"/>
        <v>0</v>
      </c>
    </row>
    <row r="15" spans="1:7" ht="15.75" thickBot="1">
      <c r="A15" s="16" t="s">
        <v>23</v>
      </c>
      <c r="B15" s="17"/>
      <c r="C15" s="18">
        <v>30</v>
      </c>
      <c r="D15" s="19"/>
      <c r="E15" s="14">
        <f t="shared" si="1"/>
        <v>0</v>
      </c>
      <c r="F15" s="14">
        <f t="shared" si="2"/>
        <v>0</v>
      </c>
      <c r="G15" s="20">
        <f t="shared" si="0"/>
        <v>0</v>
      </c>
    </row>
    <row r="16" spans="1:7" ht="15.75" thickBot="1">
      <c r="A16" s="16" t="s">
        <v>24</v>
      </c>
      <c r="B16" s="17"/>
      <c r="C16" s="18">
        <v>800</v>
      </c>
      <c r="D16" s="19"/>
      <c r="E16" s="14">
        <f t="shared" si="1"/>
        <v>0</v>
      </c>
      <c r="F16" s="14">
        <f t="shared" si="2"/>
        <v>0</v>
      </c>
      <c r="G16" s="20">
        <f t="shared" si="0"/>
        <v>0</v>
      </c>
    </row>
    <row r="17" spans="1:7" ht="15.75" thickBot="1">
      <c r="A17" s="16" t="s">
        <v>40</v>
      </c>
      <c r="B17" s="17"/>
      <c r="C17" s="18">
        <v>800</v>
      </c>
      <c r="D17" s="19"/>
      <c r="E17" s="14">
        <f t="shared" si="1"/>
        <v>0</v>
      </c>
      <c r="F17" s="14">
        <f t="shared" si="2"/>
        <v>0</v>
      </c>
      <c r="G17" s="20">
        <f t="shared" si="0"/>
        <v>0</v>
      </c>
    </row>
    <row r="18" spans="1:7" ht="15.75" thickBot="1">
      <c r="A18" s="16" t="s">
        <v>47</v>
      </c>
      <c r="B18" s="17"/>
      <c r="C18" s="18">
        <v>24</v>
      </c>
      <c r="D18" s="19"/>
      <c r="E18" s="14">
        <f t="shared" si="1"/>
        <v>0</v>
      </c>
      <c r="F18" s="14">
        <f t="shared" si="2"/>
        <v>0</v>
      </c>
      <c r="G18" s="20">
        <f t="shared" si="0"/>
        <v>0</v>
      </c>
    </row>
    <row r="19" spans="1:7" ht="15.75" thickBot="1">
      <c r="A19" s="16" t="s">
        <v>50</v>
      </c>
      <c r="B19" s="17"/>
      <c r="C19" s="18">
        <v>24</v>
      </c>
      <c r="D19" s="19"/>
      <c r="E19" s="14">
        <f t="shared" si="1"/>
        <v>0</v>
      </c>
      <c r="F19" s="14">
        <f t="shared" si="2"/>
        <v>0</v>
      </c>
      <c r="G19" s="20">
        <f t="shared" si="0"/>
        <v>0</v>
      </c>
    </row>
    <row r="20" spans="1:7" ht="15.75" thickBot="1">
      <c r="A20" s="16" t="s">
        <v>25</v>
      </c>
      <c r="B20" s="17"/>
      <c r="C20" s="18">
        <v>30</v>
      </c>
      <c r="D20" s="19"/>
      <c r="E20" s="14">
        <f t="shared" si="1"/>
        <v>0</v>
      </c>
      <c r="F20" s="14">
        <f t="shared" si="2"/>
        <v>0</v>
      </c>
      <c r="G20" s="20">
        <f t="shared" si="0"/>
        <v>0</v>
      </c>
    </row>
    <row r="21" spans="1:7" ht="15.75" thickBot="1">
      <c r="A21" s="16" t="s">
        <v>26</v>
      </c>
      <c r="B21" s="17"/>
      <c r="C21" s="18">
        <v>50</v>
      </c>
      <c r="D21" s="19"/>
      <c r="E21" s="14">
        <f t="shared" si="1"/>
        <v>0</v>
      </c>
      <c r="F21" s="14">
        <f t="shared" si="2"/>
        <v>0</v>
      </c>
      <c r="G21" s="20">
        <f t="shared" si="0"/>
        <v>0</v>
      </c>
    </row>
    <row r="22" spans="1:7" ht="15.75" thickBot="1">
      <c r="A22" s="16" t="s">
        <v>27</v>
      </c>
      <c r="B22" s="17"/>
      <c r="C22" s="18">
        <v>20</v>
      </c>
      <c r="D22" s="19"/>
      <c r="E22" s="14">
        <f t="shared" si="1"/>
        <v>0</v>
      </c>
      <c r="F22" s="14">
        <f t="shared" si="2"/>
        <v>0</v>
      </c>
      <c r="G22" s="20">
        <f t="shared" si="0"/>
        <v>0</v>
      </c>
    </row>
    <row r="23" spans="1:7" ht="15.75" thickBot="1">
      <c r="A23" s="16" t="s">
        <v>28</v>
      </c>
      <c r="B23" s="17"/>
      <c r="C23" s="18">
        <v>10</v>
      </c>
      <c r="D23" s="19"/>
      <c r="E23" s="14">
        <f t="shared" si="1"/>
        <v>0</v>
      </c>
      <c r="F23" s="14">
        <f t="shared" si="2"/>
        <v>0</v>
      </c>
      <c r="G23" s="20">
        <f t="shared" si="0"/>
        <v>0</v>
      </c>
    </row>
    <row r="24" spans="1:7" ht="15.75" thickBot="1">
      <c r="A24" s="16" t="s">
        <v>29</v>
      </c>
      <c r="B24" s="17"/>
      <c r="C24" s="18">
        <v>150</v>
      </c>
      <c r="D24" s="19"/>
      <c r="E24" s="14">
        <f t="shared" si="1"/>
        <v>0</v>
      </c>
      <c r="F24" s="14">
        <f t="shared" si="2"/>
        <v>0</v>
      </c>
      <c r="G24" s="20">
        <f t="shared" si="0"/>
        <v>0</v>
      </c>
    </row>
    <row r="25" spans="1:7" ht="15.75" thickBot="1">
      <c r="A25" s="16" t="s">
        <v>30</v>
      </c>
      <c r="B25" s="17"/>
      <c r="C25" s="18">
        <v>300</v>
      </c>
      <c r="D25" s="19"/>
      <c r="E25" s="14">
        <f t="shared" si="1"/>
        <v>0</v>
      </c>
      <c r="F25" s="14">
        <f t="shared" si="2"/>
        <v>0</v>
      </c>
      <c r="G25" s="20">
        <f t="shared" si="0"/>
        <v>0</v>
      </c>
    </row>
    <row r="26" spans="1:7" ht="15.75" thickBot="1">
      <c r="A26" s="16" t="s">
        <v>48</v>
      </c>
      <c r="B26" s="17"/>
      <c r="C26" s="18">
        <v>24</v>
      </c>
      <c r="D26" s="19"/>
      <c r="E26" s="14">
        <f t="shared" si="1"/>
        <v>0</v>
      </c>
      <c r="F26" s="14">
        <f t="shared" si="2"/>
        <v>0</v>
      </c>
      <c r="G26" s="20">
        <f t="shared" si="0"/>
        <v>0</v>
      </c>
    </row>
    <row r="27" spans="1:7" ht="15.75" thickBot="1">
      <c r="A27" s="16" t="s">
        <v>49</v>
      </c>
      <c r="B27" s="17"/>
      <c r="C27" s="18">
        <v>24</v>
      </c>
      <c r="D27" s="19"/>
      <c r="E27" s="14">
        <f t="shared" si="1"/>
        <v>0</v>
      </c>
      <c r="F27" s="14">
        <f t="shared" si="2"/>
        <v>0</v>
      </c>
      <c r="G27" s="20">
        <f t="shared" si="0"/>
        <v>0</v>
      </c>
    </row>
    <row r="28" spans="1:7" ht="15.75" thickBot="1">
      <c r="A28" s="16" t="s">
        <v>51</v>
      </c>
      <c r="B28" s="17"/>
      <c r="C28" s="18">
        <v>12</v>
      </c>
      <c r="D28" s="19"/>
      <c r="E28" s="14">
        <f t="shared" si="1"/>
        <v>0</v>
      </c>
      <c r="F28" s="14">
        <f t="shared" si="2"/>
        <v>0</v>
      </c>
      <c r="G28" s="20">
        <f t="shared" si="0"/>
        <v>0</v>
      </c>
    </row>
    <row r="29" spans="1:7" ht="15.75" thickBot="1">
      <c r="A29" s="16" t="s">
        <v>58</v>
      </c>
      <c r="B29" s="17"/>
      <c r="C29" s="18">
        <v>150</v>
      </c>
      <c r="D29" s="19"/>
      <c r="E29" s="14">
        <f t="shared" si="1"/>
        <v>0</v>
      </c>
      <c r="F29" s="14">
        <f t="shared" si="2"/>
        <v>0</v>
      </c>
      <c r="G29" s="20">
        <f t="shared" si="0"/>
        <v>0</v>
      </c>
    </row>
    <row r="30" spans="1:7" ht="15.75" thickBot="1">
      <c r="A30" s="16" t="s">
        <v>31</v>
      </c>
      <c r="B30" s="17"/>
      <c r="C30" s="18">
        <v>40</v>
      </c>
      <c r="D30" s="19"/>
      <c r="E30" s="14">
        <f t="shared" si="1"/>
        <v>0</v>
      </c>
      <c r="F30" s="14">
        <f t="shared" si="2"/>
        <v>0</v>
      </c>
      <c r="G30" s="20">
        <f t="shared" si="0"/>
        <v>0</v>
      </c>
    </row>
    <row r="31" spans="1:7" ht="15.75" thickBot="1">
      <c r="A31" s="16" t="s">
        <v>32</v>
      </c>
      <c r="B31" s="17"/>
      <c r="C31" s="18">
        <v>6600</v>
      </c>
      <c r="D31" s="19"/>
      <c r="E31" s="14">
        <f t="shared" si="1"/>
        <v>0</v>
      </c>
      <c r="F31" s="14">
        <f t="shared" si="2"/>
        <v>0</v>
      </c>
      <c r="G31" s="20">
        <f t="shared" si="0"/>
        <v>0</v>
      </c>
    </row>
    <row r="32" spans="1:7" ht="15.75" thickBot="1">
      <c r="A32" s="16" t="s">
        <v>33</v>
      </c>
      <c r="B32" s="17"/>
      <c r="C32" s="18">
        <v>10</v>
      </c>
      <c r="D32" s="19"/>
      <c r="E32" s="14">
        <f t="shared" si="1"/>
        <v>0</v>
      </c>
      <c r="F32" s="14">
        <f t="shared" si="2"/>
        <v>0</v>
      </c>
      <c r="G32" s="20">
        <f t="shared" si="0"/>
        <v>0</v>
      </c>
    </row>
    <row r="33" spans="1:7" ht="15.75" thickBot="1">
      <c r="A33" s="16" t="s">
        <v>34</v>
      </c>
      <c r="B33" s="17"/>
      <c r="C33" s="18">
        <v>50</v>
      </c>
      <c r="D33" s="19"/>
      <c r="E33" s="14">
        <f t="shared" si="1"/>
        <v>0</v>
      </c>
      <c r="F33" s="14">
        <f t="shared" si="2"/>
        <v>0</v>
      </c>
      <c r="G33" s="20">
        <f t="shared" si="0"/>
        <v>0</v>
      </c>
    </row>
    <row r="34" spans="1:7" ht="15.75" thickBot="1">
      <c r="A34" s="16" t="s">
        <v>35</v>
      </c>
      <c r="B34" s="17"/>
      <c r="C34" s="18">
        <v>20</v>
      </c>
      <c r="D34" s="19"/>
      <c r="E34" s="14">
        <f t="shared" si="1"/>
        <v>0</v>
      </c>
      <c r="F34" s="14">
        <f t="shared" si="2"/>
        <v>0</v>
      </c>
      <c r="G34" s="20">
        <f t="shared" si="0"/>
        <v>0</v>
      </c>
    </row>
    <row r="35" spans="1:7" ht="15.75" thickBot="1">
      <c r="A35" s="16" t="s">
        <v>36</v>
      </c>
      <c r="B35" s="17"/>
      <c r="C35" s="18">
        <v>40</v>
      </c>
      <c r="D35" s="19"/>
      <c r="E35" s="14">
        <f t="shared" si="1"/>
        <v>0</v>
      </c>
      <c r="F35" s="14">
        <f t="shared" si="2"/>
        <v>0</v>
      </c>
      <c r="G35" s="20">
        <f t="shared" si="0"/>
        <v>0</v>
      </c>
    </row>
    <row r="36" spans="1:7" ht="15.75" thickBot="1">
      <c r="A36" s="16" t="s">
        <v>37</v>
      </c>
      <c r="B36" s="17"/>
      <c r="C36" s="18">
        <v>1000</v>
      </c>
      <c r="D36" s="19"/>
      <c r="E36" s="14">
        <f t="shared" si="1"/>
        <v>0</v>
      </c>
      <c r="F36" s="14">
        <f t="shared" si="2"/>
        <v>0</v>
      </c>
      <c r="G36" s="20">
        <f t="shared" si="0"/>
        <v>0</v>
      </c>
    </row>
    <row r="37" spans="1:7" ht="15.75" thickBot="1">
      <c r="A37" s="16" t="s">
        <v>38</v>
      </c>
      <c r="B37" s="17"/>
      <c r="C37" s="18">
        <v>10</v>
      </c>
      <c r="D37" s="19"/>
      <c r="E37" s="14">
        <f t="shared" si="1"/>
        <v>0</v>
      </c>
      <c r="F37" s="14">
        <f t="shared" si="2"/>
        <v>0</v>
      </c>
      <c r="G37" s="20">
        <f t="shared" si="0"/>
        <v>0</v>
      </c>
    </row>
    <row r="38" spans="1:7" ht="15.75" thickBot="1">
      <c r="A38" s="16" t="s">
        <v>39</v>
      </c>
      <c r="B38" s="17"/>
      <c r="C38" s="18">
        <v>150</v>
      </c>
      <c r="D38" s="19"/>
      <c r="E38" s="14">
        <f t="shared" si="1"/>
        <v>0</v>
      </c>
      <c r="F38" s="14">
        <f t="shared" si="2"/>
        <v>0</v>
      </c>
      <c r="G38" s="20">
        <f t="shared" si="0"/>
        <v>0</v>
      </c>
    </row>
    <row r="39" spans="1:7" ht="15.75" thickBot="1">
      <c r="A39" s="16" t="s">
        <v>41</v>
      </c>
      <c r="B39" s="17"/>
      <c r="C39" s="18">
        <v>1</v>
      </c>
      <c r="D39" s="19"/>
      <c r="E39" s="14">
        <f t="shared" si="1"/>
        <v>0</v>
      </c>
      <c r="F39" s="14">
        <f t="shared" si="2"/>
        <v>0</v>
      </c>
      <c r="G39" s="20">
        <f t="shared" si="0"/>
        <v>0</v>
      </c>
    </row>
    <row r="40" spans="1:7" ht="15.75" thickBot="1">
      <c r="A40" s="16" t="s">
        <v>42</v>
      </c>
      <c r="B40" s="17"/>
      <c r="C40" s="18">
        <v>5</v>
      </c>
      <c r="D40" s="19"/>
      <c r="E40" s="14">
        <f t="shared" si="1"/>
        <v>0</v>
      </c>
      <c r="F40" s="14">
        <f t="shared" si="2"/>
        <v>0</v>
      </c>
      <c r="G40" s="20">
        <f t="shared" si="0"/>
        <v>0</v>
      </c>
    </row>
    <row r="41" spans="1:7" ht="15.75" thickBot="1">
      <c r="A41" s="16" t="s">
        <v>43</v>
      </c>
      <c r="B41" s="17"/>
      <c r="C41" s="18">
        <v>5</v>
      </c>
      <c r="D41" s="19"/>
      <c r="E41" s="14">
        <f t="shared" si="1"/>
        <v>0</v>
      </c>
      <c r="F41" s="14">
        <f t="shared" si="2"/>
        <v>0</v>
      </c>
      <c r="G41" s="20">
        <f t="shared" si="0"/>
        <v>0</v>
      </c>
    </row>
    <row r="42" spans="1:7" ht="15.75" thickBot="1">
      <c r="A42" s="16" t="s">
        <v>44</v>
      </c>
      <c r="B42" s="17"/>
      <c r="C42" s="18">
        <v>1</v>
      </c>
      <c r="D42" s="19"/>
      <c r="E42" s="14">
        <f t="shared" si="1"/>
        <v>0</v>
      </c>
      <c r="F42" s="14">
        <f t="shared" si="2"/>
        <v>0</v>
      </c>
      <c r="G42" s="20">
        <f t="shared" si="0"/>
        <v>0</v>
      </c>
    </row>
    <row r="43" spans="1:7" ht="15.75" thickBot="1">
      <c r="A43" s="16" t="s">
        <v>45</v>
      </c>
      <c r="B43" s="17"/>
      <c r="C43" s="18">
        <v>1</v>
      </c>
      <c r="D43" s="19"/>
      <c r="E43" s="14">
        <f t="shared" si="1"/>
        <v>0</v>
      </c>
      <c r="F43" s="14">
        <f t="shared" si="2"/>
        <v>0</v>
      </c>
      <c r="G43" s="20">
        <f t="shared" si="0"/>
        <v>0</v>
      </c>
    </row>
    <row r="44" spans="1:7" ht="15.75" thickBot="1">
      <c r="A44" s="16" t="s">
        <v>46</v>
      </c>
      <c r="B44" s="17"/>
      <c r="C44" s="18">
        <v>1</v>
      </c>
      <c r="D44" s="19"/>
      <c r="E44" s="14">
        <f t="shared" si="1"/>
        <v>0</v>
      </c>
      <c r="F44" s="14">
        <f t="shared" si="2"/>
        <v>0</v>
      </c>
      <c r="G44" s="20">
        <f t="shared" si="0"/>
        <v>0</v>
      </c>
    </row>
    <row r="45" spans="1:7" ht="15.75" thickBot="1">
      <c r="A45" s="21"/>
      <c r="B45" s="21"/>
      <c r="C45" s="21"/>
      <c r="D45" s="22" t="s">
        <v>14</v>
      </c>
      <c r="E45" s="23">
        <f>SUM(E12:E44)</f>
        <v>0</v>
      </c>
      <c r="F45" s="23">
        <f>SUM(F12:F44)</f>
        <v>0</v>
      </c>
      <c r="G45" s="24">
        <f>SUM(G12:G44)</f>
        <v>0</v>
      </c>
    </row>
    <row r="46" spans="1:7" ht="15.75" thickBot="1">
      <c r="A46" s="2"/>
      <c r="B46" s="2"/>
      <c r="C46" s="2"/>
      <c r="D46" s="2"/>
      <c r="E46" s="2"/>
      <c r="F46" s="2"/>
      <c r="G46" s="2"/>
    </row>
    <row r="47" spans="1:7" ht="15.75" thickBot="1">
      <c r="A47" s="4" t="s">
        <v>56</v>
      </c>
      <c r="B47" s="25"/>
      <c r="C47" s="26"/>
      <c r="D47" s="26"/>
      <c r="E47" s="60">
        <f>G45</f>
        <v>0</v>
      </c>
      <c r="F47" s="61"/>
      <c r="G47" s="2"/>
    </row>
    <row r="48" spans="1:7" ht="15.75" thickBot="1">
      <c r="A48" s="1"/>
      <c r="B48" s="1"/>
      <c r="C48" s="27"/>
      <c r="D48" s="27"/>
      <c r="E48" s="2"/>
      <c r="F48" s="2"/>
      <c r="G48" s="2"/>
    </row>
    <row r="49" spans="1:10" ht="15.75" thickBot="1">
      <c r="A49" s="4" t="s">
        <v>15</v>
      </c>
      <c r="B49" s="25"/>
      <c r="C49" s="26"/>
      <c r="D49" s="28"/>
      <c r="E49" s="62">
        <f>E7-E47</f>
        <v>63222.5</v>
      </c>
      <c r="F49" s="63"/>
      <c r="G49" s="29"/>
      <c r="J49" s="30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4" t="s">
        <v>16</v>
      </c>
      <c r="B51" s="25"/>
      <c r="C51" s="26"/>
      <c r="D51" s="28"/>
      <c r="E51" s="37">
        <f>E49/E7</f>
        <v>1</v>
      </c>
      <c r="F51" s="38"/>
      <c r="G51" s="2"/>
    </row>
    <row r="52" spans="1:7" ht="15.75" thickBot="1">
      <c r="A52" s="2"/>
      <c r="B52" s="2"/>
      <c r="C52" s="2"/>
      <c r="D52" s="2"/>
      <c r="E52" s="2"/>
      <c r="F52" s="2"/>
      <c r="G52" s="2"/>
    </row>
    <row r="53" spans="1:7" ht="15.75" thickBot="1">
      <c r="A53" s="4" t="s">
        <v>17</v>
      </c>
      <c r="B53" s="25"/>
      <c r="C53" s="25"/>
      <c r="D53" s="26"/>
      <c r="E53" s="36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.75" thickBot="1">
      <c r="A55" s="39" t="s">
        <v>18</v>
      </c>
      <c r="B55" s="40"/>
      <c r="C55" s="40"/>
      <c r="D55" s="40"/>
      <c r="E55" s="40"/>
      <c r="F55" s="40"/>
      <c r="G55" s="41"/>
    </row>
    <row r="56" spans="1:7" ht="15">
      <c r="A56" s="42"/>
      <c r="B56" s="43"/>
      <c r="C56" s="43"/>
      <c r="D56" s="43"/>
      <c r="E56" s="43"/>
      <c r="F56" s="43"/>
      <c r="G56" s="44"/>
    </row>
    <row r="57" spans="1:7" ht="15">
      <c r="A57" s="45"/>
      <c r="B57" s="46"/>
      <c r="C57" s="46"/>
      <c r="D57" s="46"/>
      <c r="E57" s="46"/>
      <c r="F57" s="46"/>
      <c r="G57" s="47"/>
    </row>
    <row r="58" spans="1:7" ht="15">
      <c r="A58" s="45"/>
      <c r="B58" s="46"/>
      <c r="C58" s="46"/>
      <c r="D58" s="46"/>
      <c r="E58" s="46"/>
      <c r="F58" s="46"/>
      <c r="G58" s="47"/>
    </row>
    <row r="59" spans="1:7" ht="13.5" customHeight="1">
      <c r="A59" s="45"/>
      <c r="B59" s="46"/>
      <c r="C59" s="46"/>
      <c r="D59" s="46"/>
      <c r="E59" s="46"/>
      <c r="F59" s="46"/>
      <c r="G59" s="47"/>
    </row>
    <row r="60" spans="1:7" s="31" customFormat="1" ht="12">
      <c r="A60" s="45"/>
      <c r="B60" s="46"/>
      <c r="C60" s="46"/>
      <c r="D60" s="46"/>
      <c r="E60" s="46"/>
      <c r="F60" s="46"/>
      <c r="G60" s="47"/>
    </row>
    <row r="61" spans="1:7" s="31" customFormat="1" ht="12">
      <c r="A61" s="45"/>
      <c r="B61" s="46"/>
      <c r="C61" s="46"/>
      <c r="D61" s="46"/>
      <c r="E61" s="46"/>
      <c r="F61" s="46"/>
      <c r="G61" s="47"/>
    </row>
    <row r="62" spans="1:7" s="31" customFormat="1" ht="12">
      <c r="A62" s="45"/>
      <c r="B62" s="46"/>
      <c r="C62" s="46"/>
      <c r="D62" s="46"/>
      <c r="E62" s="46"/>
      <c r="F62" s="46"/>
      <c r="G62" s="47"/>
    </row>
    <row r="63" spans="1:7" s="31" customFormat="1" ht="12.75" thickBot="1">
      <c r="A63" s="48"/>
      <c r="B63" s="49"/>
      <c r="C63" s="49"/>
      <c r="D63" s="49"/>
      <c r="E63" s="49"/>
      <c r="F63" s="49"/>
      <c r="G63" s="50"/>
    </row>
    <row r="64" spans="1:7" s="31" customFormat="1" ht="12">
      <c r="A64" s="32"/>
      <c r="B64" s="33"/>
      <c r="C64" s="33"/>
      <c r="D64" s="33"/>
      <c r="E64" s="33"/>
      <c r="F64" s="33"/>
      <c r="G64" s="33"/>
    </row>
    <row r="65" spans="1:7" ht="13.5" customHeight="1">
      <c r="A65" s="2"/>
      <c r="B65" s="2"/>
      <c r="C65" s="2"/>
      <c r="D65" s="2"/>
      <c r="E65" s="2"/>
      <c r="F65" s="2"/>
      <c r="G65" s="2"/>
    </row>
    <row r="66" spans="1:5" ht="15">
      <c r="A66" s="34"/>
      <c r="B66" s="35"/>
      <c r="C66" s="34"/>
      <c r="D66" s="34"/>
      <c r="E66" s="34"/>
    </row>
    <row r="67" spans="1:5" ht="15">
      <c r="A67" s="34"/>
      <c r="B67" s="35"/>
      <c r="C67" s="34"/>
      <c r="D67" s="34"/>
      <c r="E67" s="34"/>
    </row>
    <row r="68" spans="1:5" ht="15">
      <c r="A68" s="34"/>
      <c r="B68" s="35"/>
      <c r="C68" s="34"/>
      <c r="D68" s="34"/>
      <c r="E68" s="34"/>
    </row>
    <row r="69" spans="1:5" ht="15">
      <c r="A69" s="34"/>
      <c r="B69" s="35"/>
      <c r="C69" s="34"/>
      <c r="D69" s="34"/>
      <c r="E69" s="34"/>
    </row>
    <row r="70" spans="1:5" ht="15">
      <c r="A70" s="34"/>
      <c r="B70" s="35"/>
      <c r="C70" s="34"/>
      <c r="D70" s="34"/>
      <c r="E70" s="34"/>
    </row>
    <row r="71" spans="1:5" ht="15">
      <c r="A71" s="34"/>
      <c r="B71" s="35"/>
      <c r="C71" s="34"/>
      <c r="D71" s="34"/>
      <c r="E71" s="34"/>
    </row>
    <row r="72" spans="1:5" ht="15">
      <c r="A72" s="34"/>
      <c r="B72" s="35"/>
      <c r="C72" s="34"/>
      <c r="D72" s="34"/>
      <c r="E72" s="34"/>
    </row>
    <row r="73" spans="1:5" ht="15">
      <c r="A73" s="34"/>
      <c r="B73" s="35"/>
      <c r="C73" s="34"/>
      <c r="D73" s="34"/>
      <c r="E73" s="34"/>
    </row>
    <row r="74" spans="1:5" ht="15">
      <c r="A74" s="34"/>
      <c r="B74" s="35"/>
      <c r="C74" s="34"/>
      <c r="D74" s="34"/>
      <c r="E74" s="34"/>
    </row>
    <row r="75" spans="1:5" ht="15">
      <c r="A75" s="34"/>
      <c r="B75" s="35"/>
      <c r="C75" s="34"/>
      <c r="D75" s="34"/>
      <c r="E75" s="34"/>
    </row>
    <row r="76" spans="1:5" ht="15">
      <c r="A76" s="34"/>
      <c r="B76" s="35"/>
      <c r="C76" s="34"/>
      <c r="D76" s="34"/>
      <c r="E76" s="34"/>
    </row>
    <row r="77" spans="1:5" ht="15">
      <c r="A77" s="34"/>
      <c r="B77" s="35"/>
      <c r="C77" s="34"/>
      <c r="D77" s="34"/>
      <c r="E77" s="34"/>
    </row>
    <row r="78" spans="1:5" ht="15">
      <c r="A78" s="34"/>
      <c r="B78" s="35"/>
      <c r="C78" s="34"/>
      <c r="D78" s="34"/>
      <c r="E78" s="34"/>
    </row>
    <row r="79" spans="1:5" ht="15">
      <c r="A79" s="34"/>
      <c r="B79" s="35"/>
      <c r="C79" s="34"/>
      <c r="D79" s="34"/>
      <c r="E79" s="34"/>
    </row>
    <row r="80" spans="1:5" ht="15">
      <c r="A80" s="34"/>
      <c r="B80" s="35"/>
      <c r="C80" s="34"/>
      <c r="D80" s="34"/>
      <c r="E80" s="34"/>
    </row>
    <row r="81" spans="1:5" ht="15">
      <c r="A81" s="34"/>
      <c r="B81" s="35"/>
      <c r="C81" s="34"/>
      <c r="D81" s="34"/>
      <c r="E81" s="34"/>
    </row>
    <row r="82" spans="1:5" ht="15">
      <c r="A82" s="34"/>
      <c r="B82" s="35"/>
      <c r="C82" s="34"/>
      <c r="D82" s="34"/>
      <c r="E82" s="34"/>
    </row>
    <row r="83" spans="1:5" ht="15">
      <c r="A83" s="34"/>
      <c r="B83" s="35"/>
      <c r="C83" s="34"/>
      <c r="D83" s="34"/>
      <c r="E83" s="34"/>
    </row>
    <row r="84" spans="1:5" ht="15">
      <c r="A84" s="34"/>
      <c r="B84" s="35"/>
      <c r="C84" s="34"/>
      <c r="D84" s="34"/>
      <c r="E84" s="34"/>
    </row>
  </sheetData>
  <sheetProtection sheet="1" objects="1" scenarios="1"/>
  <mergeCells count="9">
    <mergeCell ref="E51:F51"/>
    <mergeCell ref="A55:G55"/>
    <mergeCell ref="A56:G63"/>
    <mergeCell ref="A3:G4"/>
    <mergeCell ref="B5:G5"/>
    <mergeCell ref="A7:D7"/>
    <mergeCell ref="E7:F7"/>
    <mergeCell ref="E47:F47"/>
    <mergeCell ref="E49:F49"/>
  </mergeCells>
  <conditionalFormatting sqref="E49:F49">
    <cfRule type="cellIs" priority="7" dxfId="6" operator="equal">
      <formula>$E$7</formula>
    </cfRule>
    <cfRule type="cellIs" priority="8" dxfId="7" operator="equal">
      <formula>$E$7</formula>
    </cfRule>
    <cfRule type="cellIs" priority="9" dxfId="8" operator="equal">
      <formula>$E$7</formula>
    </cfRule>
    <cfRule type="cellIs" priority="10" dxfId="7" operator="equal">
      <formula>$E$7</formula>
    </cfRule>
  </conditionalFormatting>
  <conditionalFormatting sqref="E51:F51">
    <cfRule type="cellIs" priority="1" dxfId="6" operator="equal">
      <formula>1</formula>
    </cfRule>
    <cfRule type="cellIs" priority="2" dxfId="6" operator="equal">
      <formula>$E$7</formula>
    </cfRule>
    <cfRule type="cellIs" priority="3" dxfId="7" operator="equal">
      <formula>$E$7</formula>
    </cfRule>
    <cfRule type="cellIs" priority="4" dxfId="8" operator="equal">
      <formula>$E$7</formula>
    </cfRule>
    <cfRule type="cellIs" priority="5" dxfId="7" operator="equal">
      <formula>$E$7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rowBreaks count="1" manualBreakCount="1">
    <brk id="6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</dc:creator>
  <cp:keywords/>
  <dc:description/>
  <cp:lastModifiedBy>Luisa Cuellar Moreno</cp:lastModifiedBy>
  <cp:lastPrinted>2017-02-01T10:06:33Z</cp:lastPrinted>
  <dcterms:created xsi:type="dcterms:W3CDTF">2014-07-31T09:42:47Z</dcterms:created>
  <dcterms:modified xsi:type="dcterms:W3CDTF">2017-04-07T06:27:31Z</dcterms:modified>
  <cp:category/>
  <cp:version/>
  <cp:contentType/>
  <cp:contentStatus/>
</cp:coreProperties>
</file>